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【  Renny  】20210220\Product【產品型號表】\"/>
    </mc:Choice>
  </mc:AlternateContent>
  <xr:revisionPtr revIDLastSave="0" documentId="8_{89B1809A-BDB0-4877-821A-549C63283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價格表" sheetId="2" r:id="rId1"/>
  </sheets>
  <definedNames>
    <definedName name="_xlnm._FilterDatabase" localSheetId="0" hidden="1">價格表!$B$2:$B$103</definedName>
    <definedName name="_xlnm.Print_Titles" localSheetId="0">價格表!$1:$2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2" l="1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H11" i="2" l="1"/>
  <c r="H19" i="2" l="1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4" i="2"/>
  <c r="H5" i="2"/>
  <c r="H6" i="2"/>
  <c r="H7" i="2"/>
  <c r="H8" i="2"/>
  <c r="H9" i="2"/>
  <c r="H10" i="2"/>
  <c r="H12" i="2"/>
  <c r="H13" i="2"/>
  <c r="H14" i="2"/>
  <c r="H15" i="2"/>
  <c r="H16" i="2"/>
  <c r="H17" i="2"/>
  <c r="H18" i="2"/>
  <c r="H3" i="2"/>
  <c r="H103" i="2" l="1"/>
</calcChain>
</file>

<file path=xl/sharedStrings.xml><?xml version="1.0" encoding="utf-8"?>
<sst xmlns="http://schemas.openxmlformats.org/spreadsheetml/2006/main" count="310" uniqueCount="196">
  <si>
    <t>萬向支稈夾具</t>
  </si>
  <si>
    <t>90度轉換器</t>
  </si>
  <si>
    <t>Ø20mm支桿-5吋</t>
  </si>
  <si>
    <t>Ø20mm支桿-6吋</t>
  </si>
  <si>
    <t>不銹鋼基座柱</t>
  </si>
  <si>
    <t>Ø20mm支桿-2吋</t>
  </si>
  <si>
    <t>Ø20mm支桿-3吋</t>
  </si>
  <si>
    <t>用於1"基座柱的夾緊叉</t>
  </si>
  <si>
    <t>ORL系列滑塊</t>
  </si>
  <si>
    <t>項次</t>
    <phoneticPr fontId="1" type="noConversion"/>
  </si>
  <si>
    <t>類別</t>
    <phoneticPr fontId="1" type="noConversion"/>
  </si>
  <si>
    <t>產品名稱</t>
    <phoneticPr fontId="1" type="noConversion"/>
  </si>
  <si>
    <t>產品型號</t>
    <phoneticPr fontId="1" type="noConversion"/>
  </si>
  <si>
    <t>鏡架</t>
    <phoneticPr fontId="1" type="noConversion"/>
  </si>
  <si>
    <t>2軸分光鏡架-1.5吋</t>
  </si>
  <si>
    <t>4軸透鏡用鏡架-1吋</t>
  </si>
  <si>
    <t>鏡片固定環-1吋</t>
  </si>
  <si>
    <t>2軸調整鏡架-1吋</t>
  </si>
  <si>
    <t>2軸調整鏡架-2吋</t>
  </si>
  <si>
    <t>Ø8mm支稈-1吋</t>
  </si>
  <si>
    <t>線性平移台-檯面80*80mm</t>
  </si>
  <si>
    <t>線性平移台-檯面90*90mm</t>
  </si>
  <si>
    <t>標準型平移台-檯面65*65mm</t>
  </si>
  <si>
    <t>標準型平移台-檯面90*90mm</t>
  </si>
  <si>
    <t>穩固型平移台-檯面80*80mm</t>
  </si>
  <si>
    <t>尺寸轉接環-2015</t>
  </si>
  <si>
    <t>Ø1/ 2"支稈/公制-1吋</t>
  </si>
  <si>
    <t>Ø1/ 2"支稈/公制-1.5吋</t>
  </si>
  <si>
    <t>Ø1/ 2"支稈/公制-2吋</t>
  </si>
  <si>
    <t>Ø1/ 2"支稈/公制-4吋</t>
  </si>
  <si>
    <t>Ø1/ 2"支稈/公制-5吋</t>
  </si>
  <si>
    <t>Ø1/ 2"支稈座-1吋</t>
  </si>
  <si>
    <t>Ø1/ 2"支稈座-1.5吋</t>
  </si>
  <si>
    <t>Ø12mm支稈座-25mm</t>
  </si>
  <si>
    <t>Ø12mm支稈座-50mm</t>
  </si>
  <si>
    <t>Ø12mm支稈座-50.8mm</t>
  </si>
  <si>
    <t>Ø1/ 2"支稈座(藍)-1吋</t>
  </si>
  <si>
    <t>Ø1/ 2"支稈座(綠)-1吋</t>
  </si>
  <si>
    <t>Ø1/ 2"支稈座(藍)-3吋</t>
  </si>
  <si>
    <t>Ø1/ 2"支稈座(紅)-1吋</t>
  </si>
  <si>
    <t>Ø1/ 2"支稈座(銀)-1吋</t>
  </si>
  <si>
    <t>Ø1/ 2"支稈座(金)-2吋</t>
  </si>
  <si>
    <t>Ø1/ 2"支稈座(藍)-2吋</t>
  </si>
  <si>
    <t>Ø1/ 2"支稈座(綠)-2吋</t>
  </si>
  <si>
    <t>Ø1/ 2"支稈座(紅)-2吋</t>
  </si>
  <si>
    <t>Ø1/ 2"支稈座(金)-3吋</t>
  </si>
  <si>
    <t>Ø1/ 2"支稈座-4吋</t>
  </si>
  <si>
    <t>Ø1/ 2"支稈座-6吋</t>
  </si>
  <si>
    <t>Ø1/ 2"叉式支稈座-1吋</t>
  </si>
  <si>
    <t>Ø1/ 2"叉式支稈座-1.5吋</t>
  </si>
  <si>
    <t>Ø12mm"叉式支稈座-100mm</t>
  </si>
  <si>
    <t>Ø12mm"叉式支稈座-50mm</t>
  </si>
  <si>
    <t>Ø1/ 2"叉式支稈座-2吋</t>
  </si>
  <si>
    <t>Ø1/ 2"叉式支稈座-4吋</t>
  </si>
  <si>
    <t>緊湊型2軸鏡架 -1.5吋</t>
  </si>
  <si>
    <t>不銹鋼基座柱-2.5in /M4</t>
  </si>
  <si>
    <t>精密型旋轉台-檯面66mm</t>
  </si>
  <si>
    <t>滑動底板</t>
  </si>
  <si>
    <t>可調整式透鏡架-4吋</t>
  </si>
  <si>
    <t>轉接螺絲-8-32W&amp;M6螺紋</t>
  </si>
  <si>
    <t>轉接螺絲-M6&amp;1/4-20螺紋</t>
  </si>
  <si>
    <t>2軸C型鏡架-1.5吋</t>
  </si>
  <si>
    <t>2軸C型鏡架-1吋</t>
  </si>
  <si>
    <t>2軸C型加長鏡架-1吋</t>
  </si>
  <si>
    <t>2軸O型鏡架-1吋</t>
  </si>
  <si>
    <t>標準型無邊緣2軸調整鏡架-0.8吋</t>
  </si>
  <si>
    <t>標準型無邊緣2軸調整鏡架-1吋</t>
  </si>
  <si>
    <t>標準型無邊緣2軸調整鏡架-2吋</t>
  </si>
  <si>
    <t>2軸標準型鏡架-1吋  </t>
  </si>
  <si>
    <t>2軸調整鏡架-05吋</t>
  </si>
  <si>
    <t>2軸調整鏡架-1.2吋</t>
  </si>
  <si>
    <t>精密型無邊緣2軸調整前置鏡架-1.2吋</t>
  </si>
  <si>
    <t>加長型鏡架-1吋</t>
  </si>
  <si>
    <t>精密型2軸調整前置鏡架 -1吋</t>
  </si>
  <si>
    <t>精密型2軸調整前置鏡架 -1.5吋</t>
  </si>
  <si>
    <t>多軸傾斜台</t>
  </si>
  <si>
    <t>緊湊型配置鏡架-06吋</t>
  </si>
  <si>
    <t>3軸C型鏡架-0.5吋</t>
  </si>
  <si>
    <t>3軸C型鏡架-1吋</t>
  </si>
  <si>
    <t>3軸C型鏡架-2吋</t>
  </si>
  <si>
    <t>3軸C型鏡架-4吋</t>
  </si>
  <si>
    <t>HFPH-1</t>
  </si>
  <si>
    <t>M-TC80-1</t>
  </si>
  <si>
    <t>M-TC90-1</t>
  </si>
  <si>
    <t>M-TCB25X-03A</t>
  </si>
  <si>
    <t>M-TS60XY-06A</t>
  </si>
  <si>
    <t>M-TS65XY-1</t>
  </si>
  <si>
    <t>M-TS90H-1</t>
  </si>
  <si>
    <t>M-TS90X-1A</t>
  </si>
  <si>
    <t>TAIM6E25</t>
  </si>
  <si>
    <t>元件</t>
    <phoneticPr fontId="1" type="noConversion"/>
  </si>
  <si>
    <t>鏡架</t>
    <phoneticPr fontId="1" type="noConversion"/>
  </si>
  <si>
    <t>平移台</t>
    <phoneticPr fontId="1" type="noConversion"/>
  </si>
  <si>
    <t>鏡架</t>
    <phoneticPr fontId="1" type="noConversion"/>
  </si>
  <si>
    <t>M-BM-1.5</t>
    <phoneticPr fontId="1" type="noConversion"/>
  </si>
  <si>
    <t>M-CP-0808</t>
    <phoneticPr fontId="1" type="noConversion"/>
  </si>
  <si>
    <t>M-CP-1220</t>
    <phoneticPr fontId="1" type="noConversion"/>
  </si>
  <si>
    <t>M-CRL-1</t>
    <phoneticPr fontId="1" type="noConversion"/>
  </si>
  <si>
    <t>M-FLH-1N</t>
    <phoneticPr fontId="1" type="noConversion"/>
  </si>
  <si>
    <t>HF-1</t>
    <phoneticPr fontId="1" type="noConversion"/>
  </si>
  <si>
    <t>HF-2</t>
    <phoneticPr fontId="1" type="noConversion"/>
  </si>
  <si>
    <t>M-LNR-1</t>
    <phoneticPr fontId="1" type="noConversion"/>
  </si>
  <si>
    <t>M-MM-1</t>
    <phoneticPr fontId="1" type="noConversion"/>
  </si>
  <si>
    <t>M-MM-2</t>
    <phoneticPr fontId="1" type="noConversion"/>
  </si>
  <si>
    <t>M-MN-1</t>
    <phoneticPr fontId="1" type="noConversion"/>
  </si>
  <si>
    <t>M-MN-2</t>
    <phoneticPr fontId="1" type="noConversion"/>
  </si>
  <si>
    <t>M-MPD-1</t>
    <phoneticPr fontId="1" type="noConversion"/>
  </si>
  <si>
    <t>OA-2015</t>
    <phoneticPr fontId="1" type="noConversion"/>
  </si>
  <si>
    <t>M-TSS80X-1</t>
    <phoneticPr fontId="1" type="noConversion"/>
  </si>
  <si>
    <t>M-PD-1</t>
    <phoneticPr fontId="1" type="noConversion"/>
  </si>
  <si>
    <t>M-PD-1.5</t>
    <phoneticPr fontId="1" type="noConversion"/>
  </si>
  <si>
    <t>M-PD-2</t>
    <phoneticPr fontId="1" type="noConversion"/>
  </si>
  <si>
    <t>M-PD-4</t>
    <phoneticPr fontId="1" type="noConversion"/>
  </si>
  <si>
    <t>M-PD-5</t>
    <phoneticPr fontId="1" type="noConversion"/>
  </si>
  <si>
    <t>M-PH-1</t>
    <phoneticPr fontId="1" type="noConversion"/>
  </si>
  <si>
    <t>M-PH-1.5</t>
    <phoneticPr fontId="1" type="noConversion"/>
  </si>
  <si>
    <t>M-PH12-25</t>
    <phoneticPr fontId="1" type="noConversion"/>
  </si>
  <si>
    <t>M-PH12-50</t>
    <phoneticPr fontId="1" type="noConversion"/>
  </si>
  <si>
    <t>M-PH12-50.8</t>
    <phoneticPr fontId="1" type="noConversion"/>
  </si>
  <si>
    <t>M-PH-4</t>
    <phoneticPr fontId="1" type="noConversion"/>
  </si>
  <si>
    <t>M-PH-6</t>
    <phoneticPr fontId="1" type="noConversion"/>
  </si>
  <si>
    <t>M-PHF-1</t>
    <phoneticPr fontId="1" type="noConversion"/>
  </si>
  <si>
    <t>M-PHF-1.5</t>
    <phoneticPr fontId="1" type="noConversion"/>
  </si>
  <si>
    <t>M-PHF12-100</t>
    <phoneticPr fontId="1" type="noConversion"/>
  </si>
  <si>
    <t>M-PHF12-50</t>
    <phoneticPr fontId="1" type="noConversion"/>
  </si>
  <si>
    <t>M-PHF-2</t>
    <phoneticPr fontId="1" type="noConversion"/>
  </si>
  <si>
    <t>M-PHF-3</t>
    <phoneticPr fontId="1" type="noConversion"/>
  </si>
  <si>
    <t>M-PHF-4</t>
    <phoneticPr fontId="1" type="noConversion"/>
  </si>
  <si>
    <t>M-PHX-2</t>
    <phoneticPr fontId="1" type="noConversion"/>
  </si>
  <si>
    <t>M-PHX-3</t>
    <phoneticPr fontId="1" type="noConversion"/>
  </si>
  <si>
    <t>M-PHX-5</t>
    <phoneticPr fontId="1" type="noConversion"/>
  </si>
  <si>
    <t>M-PHX-6</t>
    <phoneticPr fontId="1" type="noConversion"/>
  </si>
  <si>
    <t>M-PM-1.5</t>
    <phoneticPr fontId="1" type="noConversion"/>
  </si>
  <si>
    <t>PRB</t>
    <phoneticPr fontId="1" type="noConversion"/>
  </si>
  <si>
    <t>M-PR4-2.5</t>
    <phoneticPr fontId="1" type="noConversion"/>
  </si>
  <si>
    <t>M-PRS-66A</t>
    <phoneticPr fontId="1" type="noConversion"/>
  </si>
  <si>
    <t>M-SBR-2</t>
    <phoneticPr fontId="1" type="noConversion"/>
  </si>
  <si>
    <t>M-SLM-4</t>
    <phoneticPr fontId="1" type="noConversion"/>
  </si>
  <si>
    <t>TAIE8M6</t>
    <phoneticPr fontId="1" type="noConversion"/>
  </si>
  <si>
    <t>M-TM-1</t>
    <phoneticPr fontId="1" type="noConversion"/>
  </si>
  <si>
    <t>M-TM-2</t>
    <phoneticPr fontId="1" type="noConversion"/>
  </si>
  <si>
    <t>M-TMC-1.5L</t>
    <phoneticPr fontId="1" type="noConversion"/>
  </si>
  <si>
    <t>M-TMC-1.5R</t>
    <phoneticPr fontId="1" type="noConversion"/>
  </si>
  <si>
    <t>M-TMC-1L</t>
    <phoneticPr fontId="1" type="noConversion"/>
  </si>
  <si>
    <t>M-TMC-1R</t>
    <phoneticPr fontId="1" type="noConversion"/>
  </si>
  <si>
    <t>M-TMCL-1R</t>
    <phoneticPr fontId="1" type="noConversion"/>
  </si>
  <si>
    <t>M-TMO-1R</t>
    <phoneticPr fontId="1" type="noConversion"/>
  </si>
  <si>
    <t>M-TMSC-08L</t>
    <phoneticPr fontId="1" type="noConversion"/>
  </si>
  <si>
    <t>M-TMSC-1R</t>
    <phoneticPr fontId="1" type="noConversion"/>
  </si>
  <si>
    <t>M-TMSC-2L</t>
    <phoneticPr fontId="1" type="noConversion"/>
  </si>
  <si>
    <t>M-TMSO-1L</t>
    <phoneticPr fontId="1" type="noConversion"/>
  </si>
  <si>
    <t>M-TMSO-1R</t>
    <phoneticPr fontId="1" type="noConversion"/>
  </si>
  <si>
    <t>M-TN-05</t>
    <phoneticPr fontId="1" type="noConversion"/>
  </si>
  <si>
    <t>M-TN-1</t>
    <phoneticPr fontId="1" type="noConversion"/>
  </si>
  <si>
    <t>M-TN-1.2</t>
    <phoneticPr fontId="1" type="noConversion"/>
  </si>
  <si>
    <t>M-TNC-1.2L</t>
    <phoneticPr fontId="1" type="noConversion"/>
  </si>
  <si>
    <t>M-TNC-1L</t>
    <phoneticPr fontId="1" type="noConversion"/>
  </si>
  <si>
    <t>M-TNC-1R</t>
    <phoneticPr fontId="1" type="noConversion"/>
  </si>
  <si>
    <t>M-TNCL-1L</t>
    <phoneticPr fontId="1" type="noConversion"/>
  </si>
  <si>
    <t>M-TNCL-1R</t>
    <phoneticPr fontId="1" type="noConversion"/>
  </si>
  <si>
    <t>M-TNR-1</t>
    <phoneticPr fontId="1" type="noConversion"/>
  </si>
  <si>
    <t>M-TNR-1.2K</t>
    <phoneticPr fontId="1" type="noConversion"/>
  </si>
  <si>
    <t>M-TNR-1.5</t>
    <phoneticPr fontId="1" type="noConversion"/>
  </si>
  <si>
    <t>M-TP-1A</t>
    <phoneticPr fontId="1" type="noConversion"/>
  </si>
  <si>
    <t>M-TTL-06</t>
    <phoneticPr fontId="1" type="noConversion"/>
  </si>
  <si>
    <t>M-TTMC-05</t>
    <phoneticPr fontId="1" type="noConversion"/>
  </si>
  <si>
    <t>M-TTMC-1L</t>
    <phoneticPr fontId="1" type="noConversion"/>
  </si>
  <si>
    <t>M-TTMC-1R</t>
    <phoneticPr fontId="1" type="noConversion"/>
  </si>
  <si>
    <t>M-TTMC-2L</t>
    <phoneticPr fontId="1" type="noConversion"/>
  </si>
  <si>
    <t>M-TTMC-4L</t>
    <phoneticPr fontId="1" type="noConversion"/>
  </si>
  <si>
    <t>M-TTMC-4R</t>
    <phoneticPr fontId="1" type="noConversion"/>
  </si>
  <si>
    <t>M-UC-1313P</t>
    <phoneticPr fontId="1" type="noConversion"/>
  </si>
  <si>
    <t>M-UCX-1320</t>
    <phoneticPr fontId="1" type="noConversion"/>
  </si>
  <si>
    <t>M-UCX-1320P</t>
    <phoneticPr fontId="1" type="noConversion"/>
  </si>
  <si>
    <t>單價(NT)</t>
    <phoneticPr fontId="1" type="noConversion"/>
  </si>
  <si>
    <t>價格(NT)</t>
    <phoneticPr fontId="1" type="noConversion"/>
  </si>
  <si>
    <t>精密型2軸調整前置鏡架 -1.2吋+LOCK</t>
    <phoneticPr fontId="1" type="noConversion"/>
  </si>
  <si>
    <t>需求量(填寫)</t>
    <phoneticPr fontId="1" type="noConversion"/>
  </si>
  <si>
    <t>請將您的需求填至下方表格中，傳真或Mail至信箱 : info@opmount.com.tw</t>
    <phoneticPr fontId="1" type="noConversion"/>
  </si>
  <si>
    <t>牌價</t>
    <phoneticPr fontId="1" type="noConversion"/>
  </si>
  <si>
    <t>PH-1B</t>
  </si>
  <si>
    <t>PH-1G</t>
  </si>
  <si>
    <t>PH-1R</t>
  </si>
  <si>
    <t>PH-1S</t>
  </si>
  <si>
    <t>PH-2A</t>
  </si>
  <si>
    <t>PH-2B</t>
  </si>
  <si>
    <t>PH-2G</t>
  </si>
  <si>
    <t>PH-2R</t>
  </si>
  <si>
    <t>PH-3A</t>
  </si>
  <si>
    <t>PH-3B</t>
  </si>
  <si>
    <t>PH-3R</t>
  </si>
  <si>
    <t>Ø1/ 2"支稈座(紅)-3吋</t>
  </si>
  <si>
    <t>標準型平移台-檯面25*25mm</t>
    <phoneticPr fontId="1" type="noConversion"/>
  </si>
  <si>
    <t>標準型平移台-檯面60*60mm</t>
    <phoneticPr fontId="1" type="noConversion"/>
  </si>
  <si>
    <t>Ø1/ 2"叉式支稈座-3吋</t>
    <phoneticPr fontId="1" type="noConversion"/>
  </si>
  <si>
    <t>合計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</si>
</sst>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$&quot;#,##0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0" tint="-0.249977111117893"/>
      </bottom>
      <diagonal/>
    </border>
    <border>
      <left style="medium">
        <color rgb="FFFF0000"/>
      </left>
      <right style="medium">
        <color rgb="FFFF0000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FF0000"/>
      </left>
      <right style="medium">
        <color rgb="FFFF0000"/>
      </right>
      <top style="thin">
        <color theme="0" tint="-0.249977111117893"/>
      </top>
      <bottom style="medium">
        <color rgb="FFFF0000"/>
      </bottom>
      <diagonal/>
    </border>
    <border>
      <left/>
      <right/>
      <top style="thin">
        <color theme="0" tint="-0.249977111117893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176" fontId="7" fillId="2" borderId="2" xfId="0" applyNumberFormat="1" applyFont="1" applyFill="1" applyBorder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</cellXfs>
  <cellStyles count="1">
    <cellStyle name="一般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zoomScaleNormal="100" workbookViewId="0">
      <selection activeCell="J7" sqref="J7"/>
    </sheetView>
  </sheetViews>
  <sheetFormatPr defaultRowHeight="15.75" x14ac:dyDescent="0.25"/>
  <cols>
    <col min="1" max="2" width="9" style="4"/>
    <col min="3" max="3" width="30.375" style="4" customWidth="1"/>
    <col min="4" max="4" width="15.375" style="4" customWidth="1"/>
    <col min="5" max="5" width="9" style="12"/>
    <col min="6" max="6" width="12.375" style="4" customWidth="1"/>
    <col min="7" max="7" width="12.625" style="7" customWidth="1"/>
    <col min="8" max="8" width="12.375" style="7" customWidth="1"/>
    <col min="9" max="16384" width="9" style="1"/>
  </cols>
  <sheetData>
    <row r="1" spans="1:8" ht="36" customHeight="1" thickBot="1" x14ac:dyDescent="0.3">
      <c r="A1" s="9"/>
      <c r="B1" s="9"/>
      <c r="C1" s="9"/>
      <c r="D1" s="9"/>
      <c r="E1" s="10"/>
      <c r="F1" s="21" t="s">
        <v>178</v>
      </c>
      <c r="G1" s="22"/>
      <c r="H1" s="21"/>
    </row>
    <row r="2" spans="1:8" ht="21" customHeight="1" x14ac:dyDescent="0.25">
      <c r="A2" s="2" t="s">
        <v>9</v>
      </c>
      <c r="B2" s="2" t="s">
        <v>10</v>
      </c>
      <c r="C2" s="2" t="s">
        <v>11</v>
      </c>
      <c r="D2" s="2" t="s">
        <v>12</v>
      </c>
      <c r="E2" s="11" t="s">
        <v>179</v>
      </c>
      <c r="F2" s="18" t="s">
        <v>174</v>
      </c>
      <c r="G2" s="20" t="s">
        <v>177</v>
      </c>
      <c r="H2" s="19" t="s">
        <v>175</v>
      </c>
    </row>
    <row r="3" spans="1:8" ht="21" customHeight="1" x14ac:dyDescent="0.25">
      <c r="A3" s="3">
        <v>1</v>
      </c>
      <c r="B3" s="3" t="s">
        <v>13</v>
      </c>
      <c r="C3" s="5" t="s">
        <v>14</v>
      </c>
      <c r="D3" s="5" t="s">
        <v>94</v>
      </c>
      <c r="E3" s="6">
        <v>1520</v>
      </c>
      <c r="F3" s="13">
        <f>$E3*0.5</f>
        <v>760</v>
      </c>
      <c r="G3" s="16"/>
      <c r="H3" s="14">
        <f>$G3*$F3</f>
        <v>0</v>
      </c>
    </row>
    <row r="4" spans="1:8" ht="21" customHeight="1" x14ac:dyDescent="0.25">
      <c r="A4" s="3">
        <v>2</v>
      </c>
      <c r="B4" s="3" t="s">
        <v>90</v>
      </c>
      <c r="C4" s="5" t="s">
        <v>1</v>
      </c>
      <c r="D4" s="5" t="s">
        <v>95</v>
      </c>
      <c r="E4" s="6">
        <v>365</v>
      </c>
      <c r="F4" s="13">
        <f t="shared" ref="F4:F67" si="0">$E4*0.5</f>
        <v>182.5</v>
      </c>
      <c r="G4" s="16"/>
      <c r="H4" s="14">
        <f t="shared" ref="H4:H67" si="1">$G4*$F4</f>
        <v>0</v>
      </c>
    </row>
    <row r="5" spans="1:8" ht="21" customHeight="1" x14ac:dyDescent="0.25">
      <c r="A5" s="3">
        <v>3</v>
      </c>
      <c r="B5" s="3" t="s">
        <v>90</v>
      </c>
      <c r="C5" s="5" t="s">
        <v>1</v>
      </c>
      <c r="D5" s="5" t="s">
        <v>96</v>
      </c>
      <c r="E5" s="6">
        <v>411</v>
      </c>
      <c r="F5" s="13">
        <f t="shared" si="0"/>
        <v>205.5</v>
      </c>
      <c r="G5" s="16"/>
      <c r="H5" s="14">
        <f t="shared" si="1"/>
        <v>0</v>
      </c>
    </row>
    <row r="6" spans="1:8" ht="21" customHeight="1" x14ac:dyDescent="0.25">
      <c r="A6" s="3">
        <v>4</v>
      </c>
      <c r="B6" s="3" t="s">
        <v>90</v>
      </c>
      <c r="C6" s="5" t="s">
        <v>8</v>
      </c>
      <c r="D6" s="5" t="s">
        <v>97</v>
      </c>
      <c r="E6" s="6">
        <v>652</v>
      </c>
      <c r="F6" s="13">
        <f t="shared" si="0"/>
        <v>326</v>
      </c>
      <c r="G6" s="16"/>
      <c r="H6" s="14">
        <f t="shared" si="1"/>
        <v>0</v>
      </c>
    </row>
    <row r="7" spans="1:8" ht="21" customHeight="1" x14ac:dyDescent="0.25">
      <c r="A7" s="3">
        <v>5</v>
      </c>
      <c r="B7" s="3" t="s">
        <v>91</v>
      </c>
      <c r="C7" s="5" t="s">
        <v>15</v>
      </c>
      <c r="D7" s="5" t="s">
        <v>98</v>
      </c>
      <c r="E7" s="6">
        <v>2894</v>
      </c>
      <c r="F7" s="13">
        <f t="shared" si="0"/>
        <v>1447</v>
      </c>
      <c r="G7" s="16"/>
      <c r="H7" s="14">
        <f t="shared" si="1"/>
        <v>0</v>
      </c>
    </row>
    <row r="8" spans="1:8" ht="21" customHeight="1" x14ac:dyDescent="0.25">
      <c r="A8" s="3">
        <v>6</v>
      </c>
      <c r="B8" s="3" t="s">
        <v>90</v>
      </c>
      <c r="C8" s="5" t="s">
        <v>7</v>
      </c>
      <c r="D8" s="5" t="s">
        <v>99</v>
      </c>
      <c r="E8" s="6">
        <v>286</v>
      </c>
      <c r="F8" s="13">
        <f t="shared" si="0"/>
        <v>143</v>
      </c>
      <c r="G8" s="16"/>
      <c r="H8" s="14">
        <f t="shared" si="1"/>
        <v>0</v>
      </c>
    </row>
    <row r="9" spans="1:8" ht="21" customHeight="1" x14ac:dyDescent="0.25">
      <c r="A9" s="3">
        <v>7</v>
      </c>
      <c r="B9" s="3" t="s">
        <v>90</v>
      </c>
      <c r="C9" s="5" t="s">
        <v>7</v>
      </c>
      <c r="D9" s="5" t="s">
        <v>100</v>
      </c>
      <c r="E9" s="6">
        <v>388</v>
      </c>
      <c r="F9" s="13">
        <f t="shared" si="0"/>
        <v>194</v>
      </c>
      <c r="G9" s="16"/>
      <c r="H9" s="14">
        <f t="shared" si="1"/>
        <v>0</v>
      </c>
    </row>
    <row r="10" spans="1:8" ht="21" customHeight="1" x14ac:dyDescent="0.25">
      <c r="A10" s="3">
        <v>8</v>
      </c>
      <c r="B10" s="3" t="s">
        <v>90</v>
      </c>
      <c r="C10" s="5" t="s">
        <v>7</v>
      </c>
      <c r="D10" s="5" t="s">
        <v>81</v>
      </c>
      <c r="E10" s="6">
        <v>300</v>
      </c>
      <c r="F10" s="13">
        <f t="shared" si="0"/>
        <v>150</v>
      </c>
      <c r="G10" s="16"/>
      <c r="H10" s="14">
        <f t="shared" si="1"/>
        <v>0</v>
      </c>
    </row>
    <row r="11" spans="1:8" ht="21" customHeight="1" x14ac:dyDescent="0.25">
      <c r="A11" s="3">
        <v>9</v>
      </c>
      <c r="B11" s="3" t="s">
        <v>91</v>
      </c>
      <c r="C11" s="5" t="s">
        <v>16</v>
      </c>
      <c r="D11" s="5" t="s">
        <v>101</v>
      </c>
      <c r="E11" s="6">
        <v>445</v>
      </c>
      <c r="F11" s="13">
        <f t="shared" si="0"/>
        <v>222.5</v>
      </c>
      <c r="G11" s="16"/>
      <c r="H11" s="14">
        <f t="shared" si="1"/>
        <v>0</v>
      </c>
    </row>
    <row r="12" spans="1:8" ht="21" customHeight="1" x14ac:dyDescent="0.25">
      <c r="A12" s="3">
        <v>10</v>
      </c>
      <c r="B12" s="3" t="s">
        <v>91</v>
      </c>
      <c r="C12" s="5" t="s">
        <v>17</v>
      </c>
      <c r="D12" s="5" t="s">
        <v>102</v>
      </c>
      <c r="E12" s="6">
        <v>1302</v>
      </c>
      <c r="F12" s="13">
        <f t="shared" si="0"/>
        <v>651</v>
      </c>
      <c r="G12" s="16"/>
      <c r="H12" s="14">
        <f t="shared" si="1"/>
        <v>0</v>
      </c>
    </row>
    <row r="13" spans="1:8" ht="21" customHeight="1" x14ac:dyDescent="0.25">
      <c r="A13" s="3">
        <v>11</v>
      </c>
      <c r="B13" s="3" t="s">
        <v>91</v>
      </c>
      <c r="C13" s="5" t="s">
        <v>18</v>
      </c>
      <c r="D13" s="5" t="s">
        <v>103</v>
      </c>
      <c r="E13" s="6">
        <v>1956</v>
      </c>
      <c r="F13" s="13">
        <f t="shared" si="0"/>
        <v>978</v>
      </c>
      <c r="G13" s="16"/>
      <c r="H13" s="14">
        <f t="shared" si="1"/>
        <v>0</v>
      </c>
    </row>
    <row r="14" spans="1:8" ht="21" customHeight="1" x14ac:dyDescent="0.25">
      <c r="A14" s="3">
        <v>12</v>
      </c>
      <c r="B14" s="3" t="s">
        <v>91</v>
      </c>
      <c r="C14" s="5" t="s">
        <v>17</v>
      </c>
      <c r="D14" s="5" t="s">
        <v>104</v>
      </c>
      <c r="E14" s="6">
        <v>1767</v>
      </c>
      <c r="F14" s="13">
        <f t="shared" si="0"/>
        <v>883.5</v>
      </c>
      <c r="G14" s="16"/>
      <c r="H14" s="14">
        <f t="shared" si="1"/>
        <v>0</v>
      </c>
    </row>
    <row r="15" spans="1:8" ht="21" customHeight="1" x14ac:dyDescent="0.25">
      <c r="A15" s="3">
        <v>13</v>
      </c>
      <c r="B15" s="3" t="s">
        <v>91</v>
      </c>
      <c r="C15" s="5" t="s">
        <v>18</v>
      </c>
      <c r="D15" s="5" t="s">
        <v>105</v>
      </c>
      <c r="E15" s="6">
        <v>2080</v>
      </c>
      <c r="F15" s="13">
        <f t="shared" si="0"/>
        <v>1040</v>
      </c>
      <c r="G15" s="16"/>
      <c r="H15" s="14">
        <f t="shared" si="1"/>
        <v>0</v>
      </c>
    </row>
    <row r="16" spans="1:8" ht="21" customHeight="1" x14ac:dyDescent="0.25">
      <c r="A16" s="3">
        <v>14</v>
      </c>
      <c r="B16" s="3" t="s">
        <v>90</v>
      </c>
      <c r="C16" s="5" t="s">
        <v>19</v>
      </c>
      <c r="D16" s="5" t="s">
        <v>106</v>
      </c>
      <c r="E16" s="6">
        <v>127</v>
      </c>
      <c r="F16" s="13">
        <f t="shared" si="0"/>
        <v>63.5</v>
      </c>
      <c r="G16" s="16"/>
      <c r="H16" s="14">
        <f t="shared" si="1"/>
        <v>0</v>
      </c>
    </row>
    <row r="17" spans="1:8" ht="21" customHeight="1" x14ac:dyDescent="0.25">
      <c r="A17" s="3">
        <v>15</v>
      </c>
      <c r="B17" s="3" t="s">
        <v>92</v>
      </c>
      <c r="C17" s="5" t="s">
        <v>20</v>
      </c>
      <c r="D17" s="5" t="s">
        <v>82</v>
      </c>
      <c r="E17" s="6">
        <v>5708</v>
      </c>
      <c r="F17" s="13">
        <f t="shared" si="0"/>
        <v>2854</v>
      </c>
      <c r="G17" s="16"/>
      <c r="H17" s="14">
        <f t="shared" si="1"/>
        <v>0</v>
      </c>
    </row>
    <row r="18" spans="1:8" ht="21" customHeight="1" x14ac:dyDescent="0.25">
      <c r="A18" s="3">
        <v>16</v>
      </c>
      <c r="B18" s="3" t="s">
        <v>92</v>
      </c>
      <c r="C18" s="5" t="s">
        <v>21</v>
      </c>
      <c r="D18" s="5" t="s">
        <v>83</v>
      </c>
      <c r="E18" s="6">
        <v>5230</v>
      </c>
      <c r="F18" s="13">
        <f t="shared" si="0"/>
        <v>2615</v>
      </c>
      <c r="G18" s="16"/>
      <c r="H18" s="14">
        <f t="shared" si="1"/>
        <v>0</v>
      </c>
    </row>
    <row r="19" spans="1:8" ht="21" customHeight="1" x14ac:dyDescent="0.25">
      <c r="A19" s="3">
        <v>17</v>
      </c>
      <c r="B19" s="3" t="s">
        <v>92</v>
      </c>
      <c r="C19" s="5" t="s">
        <v>192</v>
      </c>
      <c r="D19" s="5" t="s">
        <v>84</v>
      </c>
      <c r="E19" s="6">
        <v>4154</v>
      </c>
      <c r="F19" s="13">
        <f t="shared" si="0"/>
        <v>2077</v>
      </c>
      <c r="G19" s="16"/>
      <c r="H19" s="14">
        <f t="shared" si="1"/>
        <v>0</v>
      </c>
    </row>
    <row r="20" spans="1:8" ht="21" customHeight="1" x14ac:dyDescent="0.25">
      <c r="A20" s="3">
        <v>18</v>
      </c>
      <c r="B20" s="3" t="s">
        <v>92</v>
      </c>
      <c r="C20" s="5" t="s">
        <v>193</v>
      </c>
      <c r="D20" s="5" t="s">
        <v>85</v>
      </c>
      <c r="E20" s="6">
        <v>7342</v>
      </c>
      <c r="F20" s="13">
        <f t="shared" si="0"/>
        <v>3671</v>
      </c>
      <c r="G20" s="16"/>
      <c r="H20" s="14">
        <f t="shared" si="1"/>
        <v>0</v>
      </c>
    </row>
    <row r="21" spans="1:8" ht="21" customHeight="1" x14ac:dyDescent="0.25">
      <c r="A21" s="3">
        <v>19</v>
      </c>
      <c r="B21" s="3" t="s">
        <v>92</v>
      </c>
      <c r="C21" s="5" t="s">
        <v>22</v>
      </c>
      <c r="D21" s="5" t="s">
        <v>86</v>
      </c>
      <c r="E21" s="6">
        <v>9463</v>
      </c>
      <c r="F21" s="13">
        <f t="shared" si="0"/>
        <v>4731.5</v>
      </c>
      <c r="G21" s="16"/>
      <c r="H21" s="14">
        <f t="shared" si="1"/>
        <v>0</v>
      </c>
    </row>
    <row r="22" spans="1:8" ht="21" customHeight="1" x14ac:dyDescent="0.25">
      <c r="A22" s="3">
        <v>20</v>
      </c>
      <c r="B22" s="3" t="s">
        <v>92</v>
      </c>
      <c r="C22" s="5" t="s">
        <v>23</v>
      </c>
      <c r="D22" s="5" t="s">
        <v>87</v>
      </c>
      <c r="E22" s="6">
        <v>5683</v>
      </c>
      <c r="F22" s="13">
        <f t="shared" si="0"/>
        <v>2841.5</v>
      </c>
      <c r="G22" s="16"/>
      <c r="H22" s="14">
        <f t="shared" si="1"/>
        <v>0</v>
      </c>
    </row>
    <row r="23" spans="1:8" ht="21" customHeight="1" x14ac:dyDescent="0.25">
      <c r="A23" s="3">
        <v>21</v>
      </c>
      <c r="B23" s="3" t="s">
        <v>92</v>
      </c>
      <c r="C23" s="5" t="s">
        <v>23</v>
      </c>
      <c r="D23" s="5" t="s">
        <v>88</v>
      </c>
      <c r="E23" s="6">
        <v>4675</v>
      </c>
      <c r="F23" s="13">
        <f t="shared" si="0"/>
        <v>2337.5</v>
      </c>
      <c r="G23" s="16"/>
      <c r="H23" s="14">
        <f t="shared" si="1"/>
        <v>0</v>
      </c>
    </row>
    <row r="24" spans="1:8" ht="21" customHeight="1" x14ac:dyDescent="0.25">
      <c r="A24" s="3">
        <v>22</v>
      </c>
      <c r="B24" s="3" t="s">
        <v>92</v>
      </c>
      <c r="C24" s="5" t="s">
        <v>24</v>
      </c>
      <c r="D24" s="5" t="s">
        <v>108</v>
      </c>
      <c r="E24" s="6">
        <v>6853</v>
      </c>
      <c r="F24" s="13">
        <f t="shared" si="0"/>
        <v>3426.5</v>
      </c>
      <c r="G24" s="16"/>
      <c r="H24" s="14">
        <f t="shared" si="1"/>
        <v>0</v>
      </c>
    </row>
    <row r="25" spans="1:8" ht="21" customHeight="1" x14ac:dyDescent="0.25">
      <c r="A25" s="3">
        <v>23</v>
      </c>
      <c r="B25" s="3" t="s">
        <v>91</v>
      </c>
      <c r="C25" s="5" t="s">
        <v>25</v>
      </c>
      <c r="D25" s="5" t="s">
        <v>107</v>
      </c>
      <c r="E25" s="6">
        <v>624</v>
      </c>
      <c r="F25" s="13">
        <f t="shared" si="0"/>
        <v>312</v>
      </c>
      <c r="G25" s="16"/>
      <c r="H25" s="14">
        <f t="shared" si="1"/>
        <v>0</v>
      </c>
    </row>
    <row r="26" spans="1:8" ht="21" customHeight="1" x14ac:dyDescent="0.25">
      <c r="A26" s="3">
        <v>24</v>
      </c>
      <c r="B26" s="3" t="s">
        <v>90</v>
      </c>
      <c r="C26" s="5" t="s">
        <v>26</v>
      </c>
      <c r="D26" s="5" t="s">
        <v>109</v>
      </c>
      <c r="E26" s="6">
        <v>116</v>
      </c>
      <c r="F26" s="13">
        <f t="shared" si="0"/>
        <v>58</v>
      </c>
      <c r="G26" s="16"/>
      <c r="H26" s="14">
        <f t="shared" si="1"/>
        <v>0</v>
      </c>
    </row>
    <row r="27" spans="1:8" ht="21" customHeight="1" x14ac:dyDescent="0.25">
      <c r="A27" s="3">
        <v>25</v>
      </c>
      <c r="B27" s="3" t="s">
        <v>90</v>
      </c>
      <c r="C27" s="5" t="s">
        <v>27</v>
      </c>
      <c r="D27" s="5" t="s">
        <v>110</v>
      </c>
      <c r="E27" s="6">
        <v>123</v>
      </c>
      <c r="F27" s="13">
        <f t="shared" si="0"/>
        <v>61.5</v>
      </c>
      <c r="G27" s="16"/>
      <c r="H27" s="14">
        <f t="shared" si="1"/>
        <v>0</v>
      </c>
    </row>
    <row r="28" spans="1:8" ht="21" customHeight="1" x14ac:dyDescent="0.25">
      <c r="A28" s="3">
        <v>26</v>
      </c>
      <c r="B28" s="3" t="s">
        <v>90</v>
      </c>
      <c r="C28" s="5" t="s">
        <v>28</v>
      </c>
      <c r="D28" s="5" t="s">
        <v>111</v>
      </c>
      <c r="E28" s="6">
        <v>129</v>
      </c>
      <c r="F28" s="13">
        <f t="shared" si="0"/>
        <v>64.5</v>
      </c>
      <c r="G28" s="16"/>
      <c r="H28" s="14">
        <f t="shared" si="1"/>
        <v>0</v>
      </c>
    </row>
    <row r="29" spans="1:8" ht="21" customHeight="1" x14ac:dyDescent="0.25">
      <c r="A29" s="3">
        <v>27</v>
      </c>
      <c r="B29" s="3" t="s">
        <v>90</v>
      </c>
      <c r="C29" s="5" t="s">
        <v>29</v>
      </c>
      <c r="D29" s="5" t="s">
        <v>112</v>
      </c>
      <c r="E29" s="6">
        <v>164</v>
      </c>
      <c r="F29" s="13">
        <f t="shared" si="0"/>
        <v>82</v>
      </c>
      <c r="G29" s="16"/>
      <c r="H29" s="14">
        <f t="shared" si="1"/>
        <v>0</v>
      </c>
    </row>
    <row r="30" spans="1:8" ht="21" customHeight="1" x14ac:dyDescent="0.25">
      <c r="A30" s="3">
        <v>28</v>
      </c>
      <c r="B30" s="3" t="s">
        <v>90</v>
      </c>
      <c r="C30" s="5" t="s">
        <v>30</v>
      </c>
      <c r="D30" s="5" t="s">
        <v>113</v>
      </c>
      <c r="E30" s="6">
        <v>214</v>
      </c>
      <c r="F30" s="13">
        <f t="shared" si="0"/>
        <v>107</v>
      </c>
      <c r="G30" s="16"/>
      <c r="H30" s="14">
        <f t="shared" si="1"/>
        <v>0</v>
      </c>
    </row>
    <row r="31" spans="1:8" ht="21" customHeight="1" x14ac:dyDescent="0.25">
      <c r="A31" s="3">
        <v>29</v>
      </c>
      <c r="B31" s="3" t="s">
        <v>90</v>
      </c>
      <c r="C31" s="5" t="s">
        <v>31</v>
      </c>
      <c r="D31" s="5" t="s">
        <v>114</v>
      </c>
      <c r="E31" s="6">
        <v>217</v>
      </c>
      <c r="F31" s="13">
        <f t="shared" si="0"/>
        <v>108.5</v>
      </c>
      <c r="G31" s="16"/>
      <c r="H31" s="14">
        <f t="shared" si="1"/>
        <v>0</v>
      </c>
    </row>
    <row r="32" spans="1:8" ht="21" customHeight="1" x14ac:dyDescent="0.25">
      <c r="A32" s="3">
        <v>30</v>
      </c>
      <c r="B32" s="3" t="s">
        <v>90</v>
      </c>
      <c r="C32" s="5" t="s">
        <v>32</v>
      </c>
      <c r="D32" s="5" t="s">
        <v>115</v>
      </c>
      <c r="E32" s="6">
        <v>235</v>
      </c>
      <c r="F32" s="13">
        <f t="shared" si="0"/>
        <v>117.5</v>
      </c>
      <c r="G32" s="16"/>
      <c r="H32" s="14">
        <f t="shared" si="1"/>
        <v>0</v>
      </c>
    </row>
    <row r="33" spans="1:8" ht="21" customHeight="1" x14ac:dyDescent="0.25">
      <c r="A33" s="3">
        <v>31</v>
      </c>
      <c r="B33" s="3" t="s">
        <v>90</v>
      </c>
      <c r="C33" s="5" t="s">
        <v>33</v>
      </c>
      <c r="D33" s="5" t="s">
        <v>116</v>
      </c>
      <c r="E33" s="6">
        <v>241</v>
      </c>
      <c r="F33" s="13">
        <f t="shared" si="0"/>
        <v>120.5</v>
      </c>
      <c r="G33" s="16"/>
      <c r="H33" s="14">
        <f t="shared" si="1"/>
        <v>0</v>
      </c>
    </row>
    <row r="34" spans="1:8" ht="21" customHeight="1" x14ac:dyDescent="0.25">
      <c r="A34" s="3">
        <v>32</v>
      </c>
      <c r="B34" s="3" t="s">
        <v>90</v>
      </c>
      <c r="C34" s="5" t="s">
        <v>34</v>
      </c>
      <c r="D34" s="5" t="s">
        <v>117</v>
      </c>
      <c r="E34" s="6">
        <v>270</v>
      </c>
      <c r="F34" s="13">
        <f t="shared" si="0"/>
        <v>135</v>
      </c>
      <c r="G34" s="16"/>
      <c r="H34" s="14">
        <f t="shared" si="1"/>
        <v>0</v>
      </c>
    </row>
    <row r="35" spans="1:8" ht="21" customHeight="1" x14ac:dyDescent="0.25">
      <c r="A35" s="3">
        <v>33</v>
      </c>
      <c r="B35" s="3" t="s">
        <v>90</v>
      </c>
      <c r="C35" s="5" t="s">
        <v>35</v>
      </c>
      <c r="D35" s="5" t="s">
        <v>118</v>
      </c>
      <c r="E35" s="6">
        <v>270</v>
      </c>
      <c r="F35" s="13">
        <f t="shared" si="0"/>
        <v>135</v>
      </c>
      <c r="G35" s="16"/>
      <c r="H35" s="14">
        <f t="shared" si="1"/>
        <v>0</v>
      </c>
    </row>
    <row r="36" spans="1:8" ht="21" customHeight="1" x14ac:dyDescent="0.25">
      <c r="A36" s="3">
        <v>34</v>
      </c>
      <c r="B36" s="3" t="s">
        <v>90</v>
      </c>
      <c r="C36" s="5" t="s">
        <v>36</v>
      </c>
      <c r="D36" s="5" t="s">
        <v>180</v>
      </c>
      <c r="E36" s="6">
        <v>334</v>
      </c>
      <c r="F36" s="13">
        <f t="shared" si="0"/>
        <v>167</v>
      </c>
      <c r="G36" s="16"/>
      <c r="H36" s="14">
        <f t="shared" si="1"/>
        <v>0</v>
      </c>
    </row>
    <row r="37" spans="1:8" ht="21" customHeight="1" x14ac:dyDescent="0.25">
      <c r="A37" s="3">
        <v>35</v>
      </c>
      <c r="B37" s="3" t="s">
        <v>90</v>
      </c>
      <c r="C37" s="5" t="s">
        <v>37</v>
      </c>
      <c r="D37" s="5" t="s">
        <v>181</v>
      </c>
      <c r="E37" s="6">
        <v>334</v>
      </c>
      <c r="F37" s="13">
        <f t="shared" si="0"/>
        <v>167</v>
      </c>
      <c r="G37" s="16"/>
      <c r="H37" s="14">
        <f t="shared" si="1"/>
        <v>0</v>
      </c>
    </row>
    <row r="38" spans="1:8" ht="21" customHeight="1" x14ac:dyDescent="0.25">
      <c r="A38" s="3">
        <v>36</v>
      </c>
      <c r="B38" s="3" t="s">
        <v>90</v>
      </c>
      <c r="C38" s="5" t="s">
        <v>39</v>
      </c>
      <c r="D38" s="5" t="s">
        <v>182</v>
      </c>
      <c r="E38" s="6">
        <v>334</v>
      </c>
      <c r="F38" s="13">
        <f t="shared" si="0"/>
        <v>167</v>
      </c>
      <c r="G38" s="16"/>
      <c r="H38" s="14">
        <f t="shared" si="1"/>
        <v>0</v>
      </c>
    </row>
    <row r="39" spans="1:8" ht="21" customHeight="1" x14ac:dyDescent="0.25">
      <c r="A39" s="3">
        <v>37</v>
      </c>
      <c r="B39" s="3" t="s">
        <v>90</v>
      </c>
      <c r="C39" s="5" t="s">
        <v>40</v>
      </c>
      <c r="D39" s="5" t="s">
        <v>183</v>
      </c>
      <c r="E39" s="6">
        <v>334</v>
      </c>
      <c r="F39" s="13">
        <f t="shared" si="0"/>
        <v>167</v>
      </c>
      <c r="G39" s="16"/>
      <c r="H39" s="14">
        <f t="shared" si="1"/>
        <v>0</v>
      </c>
    </row>
    <row r="40" spans="1:8" ht="21" customHeight="1" x14ac:dyDescent="0.25">
      <c r="A40" s="3">
        <v>38</v>
      </c>
      <c r="B40" s="3" t="s">
        <v>90</v>
      </c>
      <c r="C40" s="5" t="s">
        <v>41</v>
      </c>
      <c r="D40" s="5" t="s">
        <v>184</v>
      </c>
      <c r="E40" s="6">
        <v>346</v>
      </c>
      <c r="F40" s="13">
        <f t="shared" si="0"/>
        <v>173</v>
      </c>
      <c r="G40" s="16"/>
      <c r="H40" s="14">
        <f t="shared" si="1"/>
        <v>0</v>
      </c>
    </row>
    <row r="41" spans="1:8" ht="21" customHeight="1" x14ac:dyDescent="0.25">
      <c r="A41" s="3">
        <v>39</v>
      </c>
      <c r="B41" s="3" t="s">
        <v>90</v>
      </c>
      <c r="C41" s="5" t="s">
        <v>42</v>
      </c>
      <c r="D41" s="5" t="s">
        <v>185</v>
      </c>
      <c r="E41" s="6">
        <v>346</v>
      </c>
      <c r="F41" s="13">
        <f t="shared" si="0"/>
        <v>173</v>
      </c>
      <c r="G41" s="16"/>
      <c r="H41" s="14">
        <f t="shared" si="1"/>
        <v>0</v>
      </c>
    </row>
    <row r="42" spans="1:8" ht="21" customHeight="1" x14ac:dyDescent="0.25">
      <c r="A42" s="3">
        <v>40</v>
      </c>
      <c r="B42" s="3" t="s">
        <v>90</v>
      </c>
      <c r="C42" s="5" t="s">
        <v>43</v>
      </c>
      <c r="D42" s="5" t="s">
        <v>186</v>
      </c>
      <c r="E42" s="6">
        <v>346</v>
      </c>
      <c r="F42" s="13">
        <f t="shared" si="0"/>
        <v>173</v>
      </c>
      <c r="G42" s="16"/>
      <c r="H42" s="14">
        <f t="shared" si="1"/>
        <v>0</v>
      </c>
    </row>
    <row r="43" spans="1:8" ht="21" customHeight="1" x14ac:dyDescent="0.25">
      <c r="A43" s="3">
        <v>41</v>
      </c>
      <c r="B43" s="3" t="s">
        <v>90</v>
      </c>
      <c r="C43" s="5" t="s">
        <v>44</v>
      </c>
      <c r="D43" s="5" t="s">
        <v>187</v>
      </c>
      <c r="E43" s="6">
        <v>346</v>
      </c>
      <c r="F43" s="13">
        <f t="shared" si="0"/>
        <v>173</v>
      </c>
      <c r="G43" s="16"/>
      <c r="H43" s="14">
        <f t="shared" si="1"/>
        <v>0</v>
      </c>
    </row>
    <row r="44" spans="1:8" ht="21" customHeight="1" x14ac:dyDescent="0.25">
      <c r="A44" s="3">
        <v>42</v>
      </c>
      <c r="B44" s="3" t="s">
        <v>90</v>
      </c>
      <c r="C44" s="5" t="s">
        <v>45</v>
      </c>
      <c r="D44" s="5" t="s">
        <v>188</v>
      </c>
      <c r="E44" s="6">
        <v>373</v>
      </c>
      <c r="F44" s="13">
        <f t="shared" si="0"/>
        <v>186.5</v>
      </c>
      <c r="G44" s="16"/>
      <c r="H44" s="14">
        <f t="shared" si="1"/>
        <v>0</v>
      </c>
    </row>
    <row r="45" spans="1:8" ht="21" customHeight="1" x14ac:dyDescent="0.25">
      <c r="A45" s="3">
        <v>43</v>
      </c>
      <c r="B45" s="3" t="s">
        <v>90</v>
      </c>
      <c r="C45" s="5" t="s">
        <v>38</v>
      </c>
      <c r="D45" s="5" t="s">
        <v>189</v>
      </c>
      <c r="E45" s="6">
        <v>373</v>
      </c>
      <c r="F45" s="13">
        <f t="shared" si="0"/>
        <v>186.5</v>
      </c>
      <c r="G45" s="16"/>
      <c r="H45" s="14">
        <f t="shared" si="1"/>
        <v>0</v>
      </c>
    </row>
    <row r="46" spans="1:8" ht="21" customHeight="1" x14ac:dyDescent="0.25">
      <c r="A46" s="3">
        <v>44</v>
      </c>
      <c r="B46" s="3" t="s">
        <v>90</v>
      </c>
      <c r="C46" s="5" t="s">
        <v>191</v>
      </c>
      <c r="D46" s="5" t="s">
        <v>190</v>
      </c>
      <c r="E46" s="6">
        <v>373</v>
      </c>
      <c r="F46" s="13">
        <f t="shared" si="0"/>
        <v>186.5</v>
      </c>
      <c r="G46" s="16"/>
      <c r="H46" s="14">
        <f t="shared" si="1"/>
        <v>0</v>
      </c>
    </row>
    <row r="47" spans="1:8" ht="21" customHeight="1" x14ac:dyDescent="0.25">
      <c r="A47" s="3">
        <v>45</v>
      </c>
      <c r="B47" s="3" t="s">
        <v>90</v>
      </c>
      <c r="C47" s="5" t="s">
        <v>46</v>
      </c>
      <c r="D47" s="5" t="s">
        <v>119</v>
      </c>
      <c r="E47" s="6">
        <v>311</v>
      </c>
      <c r="F47" s="13">
        <f t="shared" si="0"/>
        <v>155.5</v>
      </c>
      <c r="G47" s="16"/>
      <c r="H47" s="14">
        <f t="shared" si="1"/>
        <v>0</v>
      </c>
    </row>
    <row r="48" spans="1:8" ht="21" customHeight="1" x14ac:dyDescent="0.25">
      <c r="A48" s="3">
        <v>46</v>
      </c>
      <c r="B48" s="3" t="s">
        <v>90</v>
      </c>
      <c r="C48" s="5" t="s">
        <v>47</v>
      </c>
      <c r="D48" s="5" t="s">
        <v>120</v>
      </c>
      <c r="E48" s="6">
        <v>396</v>
      </c>
      <c r="F48" s="13">
        <f t="shared" si="0"/>
        <v>198</v>
      </c>
      <c r="G48" s="16"/>
      <c r="H48" s="14">
        <f t="shared" si="1"/>
        <v>0</v>
      </c>
    </row>
    <row r="49" spans="1:8" ht="21" customHeight="1" x14ac:dyDescent="0.25">
      <c r="A49" s="3">
        <v>47</v>
      </c>
      <c r="B49" s="3" t="s">
        <v>90</v>
      </c>
      <c r="C49" s="5" t="s">
        <v>48</v>
      </c>
      <c r="D49" s="5" t="s">
        <v>121</v>
      </c>
      <c r="E49" s="6">
        <v>377</v>
      </c>
      <c r="F49" s="13">
        <f t="shared" si="0"/>
        <v>188.5</v>
      </c>
      <c r="G49" s="16"/>
      <c r="H49" s="14">
        <f t="shared" si="1"/>
        <v>0</v>
      </c>
    </row>
    <row r="50" spans="1:8" ht="21" customHeight="1" x14ac:dyDescent="0.25">
      <c r="A50" s="3">
        <v>48</v>
      </c>
      <c r="B50" s="3" t="s">
        <v>90</v>
      </c>
      <c r="C50" s="5" t="s">
        <v>49</v>
      </c>
      <c r="D50" s="5" t="s">
        <v>122</v>
      </c>
      <c r="E50" s="6">
        <v>409</v>
      </c>
      <c r="F50" s="13">
        <f t="shared" si="0"/>
        <v>204.5</v>
      </c>
      <c r="G50" s="16"/>
      <c r="H50" s="14">
        <f t="shared" si="1"/>
        <v>0</v>
      </c>
    </row>
    <row r="51" spans="1:8" ht="21" customHeight="1" x14ac:dyDescent="0.25">
      <c r="A51" s="3">
        <v>49</v>
      </c>
      <c r="B51" s="3" t="s">
        <v>90</v>
      </c>
      <c r="C51" s="5" t="s">
        <v>50</v>
      </c>
      <c r="D51" s="5" t="s">
        <v>123</v>
      </c>
      <c r="E51" s="6">
        <v>616</v>
      </c>
      <c r="F51" s="13">
        <f t="shared" si="0"/>
        <v>308</v>
      </c>
      <c r="G51" s="16"/>
      <c r="H51" s="14">
        <f t="shared" si="1"/>
        <v>0</v>
      </c>
    </row>
    <row r="52" spans="1:8" ht="21" customHeight="1" x14ac:dyDescent="0.25">
      <c r="A52" s="3">
        <v>50</v>
      </c>
      <c r="B52" s="3" t="s">
        <v>90</v>
      </c>
      <c r="C52" s="5" t="s">
        <v>51</v>
      </c>
      <c r="D52" s="5" t="s">
        <v>124</v>
      </c>
      <c r="E52" s="6">
        <v>495</v>
      </c>
      <c r="F52" s="13">
        <f t="shared" si="0"/>
        <v>247.5</v>
      </c>
      <c r="G52" s="16"/>
      <c r="H52" s="14">
        <f t="shared" si="1"/>
        <v>0</v>
      </c>
    </row>
    <row r="53" spans="1:8" ht="21" customHeight="1" x14ac:dyDescent="0.25">
      <c r="A53" s="3">
        <v>51</v>
      </c>
      <c r="B53" s="3" t="s">
        <v>90</v>
      </c>
      <c r="C53" s="5" t="s">
        <v>52</v>
      </c>
      <c r="D53" s="5" t="s">
        <v>125</v>
      </c>
      <c r="E53" s="6">
        <v>421</v>
      </c>
      <c r="F53" s="13">
        <f t="shared" si="0"/>
        <v>210.5</v>
      </c>
      <c r="G53" s="16"/>
      <c r="H53" s="14">
        <f t="shared" si="1"/>
        <v>0</v>
      </c>
    </row>
    <row r="54" spans="1:8" ht="21" customHeight="1" x14ac:dyDescent="0.25">
      <c r="A54" s="3">
        <v>52</v>
      </c>
      <c r="B54" s="3" t="s">
        <v>90</v>
      </c>
      <c r="C54" s="5" t="s">
        <v>194</v>
      </c>
      <c r="D54" s="5" t="s">
        <v>126</v>
      </c>
      <c r="E54" s="6">
        <v>457</v>
      </c>
      <c r="F54" s="13">
        <f t="shared" si="0"/>
        <v>228.5</v>
      </c>
      <c r="G54" s="16"/>
      <c r="H54" s="14">
        <f t="shared" si="1"/>
        <v>0</v>
      </c>
    </row>
    <row r="55" spans="1:8" ht="21" customHeight="1" x14ac:dyDescent="0.25">
      <c r="A55" s="3">
        <v>53</v>
      </c>
      <c r="B55" s="3" t="s">
        <v>90</v>
      </c>
      <c r="C55" s="5" t="s">
        <v>53</v>
      </c>
      <c r="D55" s="5" t="s">
        <v>127</v>
      </c>
      <c r="E55" s="6">
        <v>509</v>
      </c>
      <c r="F55" s="13">
        <f t="shared" si="0"/>
        <v>254.5</v>
      </c>
      <c r="G55" s="16"/>
      <c r="H55" s="14">
        <f t="shared" si="1"/>
        <v>0</v>
      </c>
    </row>
    <row r="56" spans="1:8" ht="21" customHeight="1" x14ac:dyDescent="0.25">
      <c r="A56" s="3">
        <v>54</v>
      </c>
      <c r="B56" s="3" t="s">
        <v>90</v>
      </c>
      <c r="C56" s="5" t="s">
        <v>5</v>
      </c>
      <c r="D56" s="5" t="s">
        <v>128</v>
      </c>
      <c r="E56" s="6">
        <v>446</v>
      </c>
      <c r="F56" s="13">
        <f t="shared" si="0"/>
        <v>223</v>
      </c>
      <c r="G56" s="16"/>
      <c r="H56" s="14">
        <f t="shared" si="1"/>
        <v>0</v>
      </c>
    </row>
    <row r="57" spans="1:8" ht="21" customHeight="1" x14ac:dyDescent="0.25">
      <c r="A57" s="3">
        <v>55</v>
      </c>
      <c r="B57" s="3" t="s">
        <v>90</v>
      </c>
      <c r="C57" s="5" t="s">
        <v>6</v>
      </c>
      <c r="D57" s="5" t="s">
        <v>129</v>
      </c>
      <c r="E57" s="6">
        <v>477</v>
      </c>
      <c r="F57" s="13">
        <f t="shared" si="0"/>
        <v>238.5</v>
      </c>
      <c r="G57" s="16"/>
      <c r="H57" s="14">
        <f t="shared" si="1"/>
        <v>0</v>
      </c>
    </row>
    <row r="58" spans="1:8" ht="21" customHeight="1" x14ac:dyDescent="0.25">
      <c r="A58" s="3">
        <v>56</v>
      </c>
      <c r="B58" s="3" t="s">
        <v>90</v>
      </c>
      <c r="C58" s="5" t="s">
        <v>2</v>
      </c>
      <c r="D58" s="5" t="s">
        <v>130</v>
      </c>
      <c r="E58" s="6">
        <v>673</v>
      </c>
      <c r="F58" s="13">
        <f t="shared" si="0"/>
        <v>336.5</v>
      </c>
      <c r="G58" s="16"/>
      <c r="H58" s="14">
        <f t="shared" si="1"/>
        <v>0</v>
      </c>
    </row>
    <row r="59" spans="1:8" ht="21" customHeight="1" x14ac:dyDescent="0.25">
      <c r="A59" s="3">
        <v>57</v>
      </c>
      <c r="B59" s="3" t="s">
        <v>90</v>
      </c>
      <c r="C59" s="5" t="s">
        <v>3</v>
      </c>
      <c r="D59" s="5" t="s">
        <v>131</v>
      </c>
      <c r="E59" s="6">
        <v>661</v>
      </c>
      <c r="F59" s="13">
        <f t="shared" si="0"/>
        <v>330.5</v>
      </c>
      <c r="G59" s="16"/>
      <c r="H59" s="14">
        <f t="shared" si="1"/>
        <v>0</v>
      </c>
    </row>
    <row r="60" spans="1:8" ht="21" customHeight="1" x14ac:dyDescent="0.25">
      <c r="A60" s="3">
        <v>58</v>
      </c>
      <c r="B60" s="3" t="s">
        <v>93</v>
      </c>
      <c r="C60" s="5" t="s">
        <v>54</v>
      </c>
      <c r="D60" s="5" t="s">
        <v>132</v>
      </c>
      <c r="E60" s="6">
        <v>1007</v>
      </c>
      <c r="F60" s="13">
        <f t="shared" si="0"/>
        <v>503.5</v>
      </c>
      <c r="G60" s="16"/>
      <c r="H60" s="14">
        <f t="shared" si="1"/>
        <v>0</v>
      </c>
    </row>
    <row r="61" spans="1:8" ht="21" customHeight="1" x14ac:dyDescent="0.25">
      <c r="A61" s="3">
        <v>59</v>
      </c>
      <c r="B61" s="3" t="s">
        <v>90</v>
      </c>
      <c r="C61" s="5" t="s">
        <v>55</v>
      </c>
      <c r="D61" s="5" t="s">
        <v>134</v>
      </c>
      <c r="E61" s="6">
        <v>596</v>
      </c>
      <c r="F61" s="13">
        <f t="shared" si="0"/>
        <v>298</v>
      </c>
      <c r="G61" s="16"/>
      <c r="H61" s="14">
        <f t="shared" si="1"/>
        <v>0</v>
      </c>
    </row>
    <row r="62" spans="1:8" ht="21" customHeight="1" x14ac:dyDescent="0.25">
      <c r="A62" s="3">
        <v>60</v>
      </c>
      <c r="B62" s="3" t="s">
        <v>90</v>
      </c>
      <c r="C62" s="5" t="s">
        <v>4</v>
      </c>
      <c r="D62" s="5" t="s">
        <v>133</v>
      </c>
      <c r="E62" s="6">
        <v>234</v>
      </c>
      <c r="F62" s="13">
        <f t="shared" si="0"/>
        <v>117</v>
      </c>
      <c r="G62" s="16"/>
      <c r="H62" s="14">
        <f t="shared" si="1"/>
        <v>0</v>
      </c>
    </row>
    <row r="63" spans="1:8" ht="21" customHeight="1" x14ac:dyDescent="0.25">
      <c r="A63" s="3">
        <v>61</v>
      </c>
      <c r="B63" s="3" t="s">
        <v>92</v>
      </c>
      <c r="C63" s="5" t="s">
        <v>56</v>
      </c>
      <c r="D63" s="5" t="s">
        <v>135</v>
      </c>
      <c r="E63" s="6">
        <v>5936</v>
      </c>
      <c r="F63" s="13">
        <f t="shared" si="0"/>
        <v>2968</v>
      </c>
      <c r="G63" s="16"/>
      <c r="H63" s="14">
        <f t="shared" si="1"/>
        <v>0</v>
      </c>
    </row>
    <row r="64" spans="1:8" ht="21" customHeight="1" x14ac:dyDescent="0.25">
      <c r="A64" s="3">
        <v>62</v>
      </c>
      <c r="B64" s="3" t="s">
        <v>90</v>
      </c>
      <c r="C64" s="5" t="s">
        <v>57</v>
      </c>
      <c r="D64" s="5" t="s">
        <v>136</v>
      </c>
      <c r="E64" s="6">
        <v>350</v>
      </c>
      <c r="F64" s="13">
        <f t="shared" si="0"/>
        <v>175</v>
      </c>
      <c r="G64" s="16"/>
      <c r="H64" s="14">
        <f t="shared" si="1"/>
        <v>0</v>
      </c>
    </row>
    <row r="65" spans="1:8" ht="21" customHeight="1" x14ac:dyDescent="0.25">
      <c r="A65" s="3">
        <v>63</v>
      </c>
      <c r="B65" s="3" t="s">
        <v>91</v>
      </c>
      <c r="C65" s="5" t="s">
        <v>58</v>
      </c>
      <c r="D65" s="5" t="s">
        <v>137</v>
      </c>
      <c r="E65" s="6">
        <v>3655</v>
      </c>
      <c r="F65" s="13">
        <f t="shared" si="0"/>
        <v>1827.5</v>
      </c>
      <c r="G65" s="16"/>
      <c r="H65" s="14">
        <f t="shared" si="1"/>
        <v>0</v>
      </c>
    </row>
    <row r="66" spans="1:8" ht="21" customHeight="1" x14ac:dyDescent="0.25">
      <c r="A66" s="3">
        <v>64</v>
      </c>
      <c r="B66" s="3" t="s">
        <v>90</v>
      </c>
      <c r="C66" s="5" t="s">
        <v>59</v>
      </c>
      <c r="D66" s="5" t="s">
        <v>138</v>
      </c>
      <c r="E66" s="6">
        <v>126</v>
      </c>
      <c r="F66" s="13">
        <f t="shared" si="0"/>
        <v>63</v>
      </c>
      <c r="G66" s="16"/>
      <c r="H66" s="14">
        <f t="shared" si="1"/>
        <v>0</v>
      </c>
    </row>
    <row r="67" spans="1:8" ht="21" customHeight="1" x14ac:dyDescent="0.25">
      <c r="A67" s="3">
        <v>65</v>
      </c>
      <c r="B67" s="3" t="s">
        <v>90</v>
      </c>
      <c r="C67" s="5" t="s">
        <v>60</v>
      </c>
      <c r="D67" s="5" t="s">
        <v>89</v>
      </c>
      <c r="E67" s="6">
        <v>126</v>
      </c>
      <c r="F67" s="13">
        <f t="shared" si="0"/>
        <v>63</v>
      </c>
      <c r="G67" s="16"/>
      <c r="H67" s="14">
        <f t="shared" si="1"/>
        <v>0</v>
      </c>
    </row>
    <row r="68" spans="1:8" ht="21" customHeight="1" x14ac:dyDescent="0.25">
      <c r="A68" s="3">
        <v>66</v>
      </c>
      <c r="B68" s="3" t="s">
        <v>91</v>
      </c>
      <c r="C68" s="5" t="s">
        <v>17</v>
      </c>
      <c r="D68" s="5" t="s">
        <v>139</v>
      </c>
      <c r="E68" s="6">
        <v>1274</v>
      </c>
      <c r="F68" s="13">
        <f t="shared" ref="F68:F102" si="2">$E68*0.5</f>
        <v>637</v>
      </c>
      <c r="G68" s="16"/>
      <c r="H68" s="14">
        <f t="shared" ref="H68:H102" si="3">$G68*$F68</f>
        <v>0</v>
      </c>
    </row>
    <row r="69" spans="1:8" ht="21" customHeight="1" x14ac:dyDescent="0.25">
      <c r="A69" s="3">
        <v>67</v>
      </c>
      <c r="B69" s="3" t="s">
        <v>91</v>
      </c>
      <c r="C69" s="5" t="s">
        <v>18</v>
      </c>
      <c r="D69" s="5" t="s">
        <v>140</v>
      </c>
      <c r="E69" s="6">
        <v>1757</v>
      </c>
      <c r="F69" s="13">
        <f t="shared" si="2"/>
        <v>878.5</v>
      </c>
      <c r="G69" s="16"/>
      <c r="H69" s="14">
        <f t="shared" si="3"/>
        <v>0</v>
      </c>
    </row>
    <row r="70" spans="1:8" ht="21" customHeight="1" x14ac:dyDescent="0.25">
      <c r="A70" s="3">
        <v>68</v>
      </c>
      <c r="B70" s="3" t="s">
        <v>91</v>
      </c>
      <c r="C70" s="5" t="s">
        <v>61</v>
      </c>
      <c r="D70" s="5" t="s">
        <v>141</v>
      </c>
      <c r="E70" s="6">
        <v>1630</v>
      </c>
      <c r="F70" s="13">
        <f t="shared" si="2"/>
        <v>815</v>
      </c>
      <c r="G70" s="16"/>
      <c r="H70" s="14">
        <f t="shared" si="3"/>
        <v>0</v>
      </c>
    </row>
    <row r="71" spans="1:8" ht="21" customHeight="1" x14ac:dyDescent="0.25">
      <c r="A71" s="3">
        <v>69</v>
      </c>
      <c r="B71" s="3" t="s">
        <v>91</v>
      </c>
      <c r="C71" s="5" t="s">
        <v>61</v>
      </c>
      <c r="D71" s="5" t="s">
        <v>142</v>
      </c>
      <c r="E71" s="6">
        <v>1630</v>
      </c>
      <c r="F71" s="13">
        <f t="shared" si="2"/>
        <v>815</v>
      </c>
      <c r="G71" s="16"/>
      <c r="H71" s="14">
        <f t="shared" si="3"/>
        <v>0</v>
      </c>
    </row>
    <row r="72" spans="1:8" ht="21" customHeight="1" x14ac:dyDescent="0.25">
      <c r="A72" s="3">
        <v>70</v>
      </c>
      <c r="B72" s="3" t="s">
        <v>91</v>
      </c>
      <c r="C72" s="5" t="s">
        <v>62</v>
      </c>
      <c r="D72" s="5" t="s">
        <v>143</v>
      </c>
      <c r="E72" s="6">
        <v>1674</v>
      </c>
      <c r="F72" s="13">
        <f t="shared" si="2"/>
        <v>837</v>
      </c>
      <c r="G72" s="16"/>
      <c r="H72" s="14">
        <f t="shared" si="3"/>
        <v>0</v>
      </c>
    </row>
    <row r="73" spans="1:8" ht="21" customHeight="1" x14ac:dyDescent="0.25">
      <c r="A73" s="3">
        <v>71</v>
      </c>
      <c r="B73" s="3" t="s">
        <v>91</v>
      </c>
      <c r="C73" s="5" t="s">
        <v>62</v>
      </c>
      <c r="D73" s="5" t="s">
        <v>144</v>
      </c>
      <c r="E73" s="6">
        <v>1674</v>
      </c>
      <c r="F73" s="13">
        <f t="shared" si="2"/>
        <v>837</v>
      </c>
      <c r="G73" s="16"/>
      <c r="H73" s="14">
        <f t="shared" si="3"/>
        <v>0</v>
      </c>
    </row>
    <row r="74" spans="1:8" ht="21" customHeight="1" x14ac:dyDescent="0.25">
      <c r="A74" s="3">
        <v>72</v>
      </c>
      <c r="B74" s="3" t="s">
        <v>91</v>
      </c>
      <c r="C74" s="5" t="s">
        <v>63</v>
      </c>
      <c r="D74" s="5" t="s">
        <v>145</v>
      </c>
      <c r="E74" s="6">
        <v>3106</v>
      </c>
      <c r="F74" s="13">
        <f t="shared" si="2"/>
        <v>1553</v>
      </c>
      <c r="G74" s="16"/>
      <c r="H74" s="14">
        <f t="shared" si="3"/>
        <v>0</v>
      </c>
    </row>
    <row r="75" spans="1:8" ht="21" customHeight="1" x14ac:dyDescent="0.25">
      <c r="A75" s="3">
        <v>73</v>
      </c>
      <c r="B75" s="3" t="s">
        <v>91</v>
      </c>
      <c r="C75" s="5" t="s">
        <v>64</v>
      </c>
      <c r="D75" s="5" t="s">
        <v>146</v>
      </c>
      <c r="E75" s="6">
        <v>1887</v>
      </c>
      <c r="F75" s="13">
        <f t="shared" si="2"/>
        <v>943.5</v>
      </c>
      <c r="G75" s="16"/>
      <c r="H75" s="14">
        <f t="shared" si="3"/>
        <v>0</v>
      </c>
    </row>
    <row r="76" spans="1:8" ht="21" customHeight="1" x14ac:dyDescent="0.25">
      <c r="A76" s="3">
        <v>74</v>
      </c>
      <c r="B76" s="3" t="s">
        <v>91</v>
      </c>
      <c r="C76" s="5" t="s">
        <v>65</v>
      </c>
      <c r="D76" s="5" t="s">
        <v>147</v>
      </c>
      <c r="E76" s="6">
        <v>1450</v>
      </c>
      <c r="F76" s="13">
        <f t="shared" si="2"/>
        <v>725</v>
      </c>
      <c r="G76" s="16"/>
      <c r="H76" s="14">
        <f t="shared" si="3"/>
        <v>0</v>
      </c>
    </row>
    <row r="77" spans="1:8" ht="21" customHeight="1" x14ac:dyDescent="0.25">
      <c r="A77" s="3">
        <v>75</v>
      </c>
      <c r="B77" s="3" t="s">
        <v>91</v>
      </c>
      <c r="C77" s="5" t="s">
        <v>66</v>
      </c>
      <c r="D77" s="5" t="s">
        <v>148</v>
      </c>
      <c r="E77" s="6">
        <v>1536</v>
      </c>
      <c r="F77" s="13">
        <f t="shared" si="2"/>
        <v>768</v>
      </c>
      <c r="G77" s="16"/>
      <c r="H77" s="14">
        <f t="shared" si="3"/>
        <v>0</v>
      </c>
    </row>
    <row r="78" spans="1:8" ht="21" customHeight="1" x14ac:dyDescent="0.25">
      <c r="A78" s="3">
        <v>76</v>
      </c>
      <c r="B78" s="3" t="s">
        <v>91</v>
      </c>
      <c r="C78" s="5" t="s">
        <v>67</v>
      </c>
      <c r="D78" s="5" t="s">
        <v>149</v>
      </c>
      <c r="E78" s="6">
        <v>2039</v>
      </c>
      <c r="F78" s="13">
        <f t="shared" si="2"/>
        <v>1019.5</v>
      </c>
      <c r="G78" s="16"/>
      <c r="H78" s="14">
        <f t="shared" si="3"/>
        <v>0</v>
      </c>
    </row>
    <row r="79" spans="1:8" ht="21" customHeight="1" x14ac:dyDescent="0.25">
      <c r="A79" s="3">
        <v>77</v>
      </c>
      <c r="B79" s="3" t="s">
        <v>91</v>
      </c>
      <c r="C79" s="5" t="s">
        <v>68</v>
      </c>
      <c r="D79" s="5" t="s">
        <v>150</v>
      </c>
      <c r="E79" s="6">
        <v>1103</v>
      </c>
      <c r="F79" s="13">
        <f t="shared" si="2"/>
        <v>551.5</v>
      </c>
      <c r="G79" s="16"/>
      <c r="H79" s="14">
        <f t="shared" si="3"/>
        <v>0</v>
      </c>
    </row>
    <row r="80" spans="1:8" ht="21" customHeight="1" x14ac:dyDescent="0.25">
      <c r="A80" s="3">
        <v>78</v>
      </c>
      <c r="B80" s="3" t="s">
        <v>91</v>
      </c>
      <c r="C80" s="5" t="s">
        <v>68</v>
      </c>
      <c r="D80" s="5" t="s">
        <v>151</v>
      </c>
      <c r="E80" s="6">
        <v>1103</v>
      </c>
      <c r="F80" s="13">
        <f t="shared" si="2"/>
        <v>551.5</v>
      </c>
      <c r="G80" s="16"/>
      <c r="H80" s="14">
        <f t="shared" si="3"/>
        <v>0</v>
      </c>
    </row>
    <row r="81" spans="1:8" ht="21" customHeight="1" x14ac:dyDescent="0.25">
      <c r="A81" s="3">
        <v>79</v>
      </c>
      <c r="B81" s="3" t="s">
        <v>91</v>
      </c>
      <c r="C81" s="5" t="s">
        <v>69</v>
      </c>
      <c r="D81" s="5" t="s">
        <v>152</v>
      </c>
      <c r="E81" s="6">
        <v>1300</v>
      </c>
      <c r="F81" s="13">
        <f t="shared" si="2"/>
        <v>650</v>
      </c>
      <c r="G81" s="16"/>
      <c r="H81" s="14">
        <f t="shared" si="3"/>
        <v>0</v>
      </c>
    </row>
    <row r="82" spans="1:8" ht="21" customHeight="1" x14ac:dyDescent="0.25">
      <c r="A82" s="3">
        <v>80</v>
      </c>
      <c r="B82" s="3" t="s">
        <v>91</v>
      </c>
      <c r="C82" s="5" t="s">
        <v>17</v>
      </c>
      <c r="D82" s="5" t="s">
        <v>153</v>
      </c>
      <c r="E82" s="6">
        <v>1999</v>
      </c>
      <c r="F82" s="13">
        <f t="shared" si="2"/>
        <v>999.5</v>
      </c>
      <c r="G82" s="16"/>
      <c r="H82" s="14">
        <f t="shared" si="3"/>
        <v>0</v>
      </c>
    </row>
    <row r="83" spans="1:8" ht="21" customHeight="1" x14ac:dyDescent="0.25">
      <c r="A83" s="3">
        <v>81</v>
      </c>
      <c r="B83" s="3" t="s">
        <v>91</v>
      </c>
      <c r="C83" s="5" t="s">
        <v>70</v>
      </c>
      <c r="D83" s="5" t="s">
        <v>154</v>
      </c>
      <c r="E83" s="6">
        <v>2643</v>
      </c>
      <c r="F83" s="13">
        <f t="shared" si="2"/>
        <v>1321.5</v>
      </c>
      <c r="G83" s="16"/>
      <c r="H83" s="14">
        <f t="shared" si="3"/>
        <v>0</v>
      </c>
    </row>
    <row r="84" spans="1:8" ht="21" customHeight="1" x14ac:dyDescent="0.25">
      <c r="A84" s="3">
        <v>82</v>
      </c>
      <c r="B84" s="3" t="s">
        <v>91</v>
      </c>
      <c r="C84" s="5" t="s">
        <v>71</v>
      </c>
      <c r="D84" s="5" t="s">
        <v>155</v>
      </c>
      <c r="E84" s="6">
        <v>2592</v>
      </c>
      <c r="F84" s="13">
        <f t="shared" si="2"/>
        <v>1296</v>
      </c>
      <c r="G84" s="16"/>
      <c r="H84" s="14">
        <f t="shared" si="3"/>
        <v>0</v>
      </c>
    </row>
    <row r="85" spans="1:8" ht="21" customHeight="1" x14ac:dyDescent="0.25">
      <c r="A85" s="3">
        <v>83</v>
      </c>
      <c r="B85" s="3" t="s">
        <v>91</v>
      </c>
      <c r="C85" s="5" t="s">
        <v>71</v>
      </c>
      <c r="D85" s="5" t="s">
        <v>156</v>
      </c>
      <c r="E85" s="6">
        <v>2178</v>
      </c>
      <c r="F85" s="13">
        <f t="shared" si="2"/>
        <v>1089</v>
      </c>
      <c r="G85" s="16"/>
      <c r="H85" s="14">
        <f t="shared" si="3"/>
        <v>0</v>
      </c>
    </row>
    <row r="86" spans="1:8" ht="21" customHeight="1" x14ac:dyDescent="0.25">
      <c r="A86" s="3">
        <v>84</v>
      </c>
      <c r="B86" s="3" t="s">
        <v>91</v>
      </c>
      <c r="C86" s="5" t="s">
        <v>71</v>
      </c>
      <c r="D86" s="5" t="s">
        <v>157</v>
      </c>
      <c r="E86" s="6">
        <v>2178</v>
      </c>
      <c r="F86" s="13">
        <f t="shared" si="2"/>
        <v>1089</v>
      </c>
      <c r="G86" s="16"/>
      <c r="H86" s="14">
        <f t="shared" si="3"/>
        <v>0</v>
      </c>
    </row>
    <row r="87" spans="1:8" ht="21" customHeight="1" x14ac:dyDescent="0.25">
      <c r="A87" s="3">
        <v>85</v>
      </c>
      <c r="B87" s="3" t="s">
        <v>91</v>
      </c>
      <c r="C87" s="5" t="s">
        <v>72</v>
      </c>
      <c r="D87" s="5" t="s">
        <v>158</v>
      </c>
      <c r="E87" s="6">
        <v>3219</v>
      </c>
      <c r="F87" s="13">
        <f t="shared" si="2"/>
        <v>1609.5</v>
      </c>
      <c r="G87" s="16"/>
      <c r="H87" s="14">
        <f t="shared" si="3"/>
        <v>0</v>
      </c>
    </row>
    <row r="88" spans="1:8" ht="21" customHeight="1" x14ac:dyDescent="0.25">
      <c r="A88" s="3">
        <v>86</v>
      </c>
      <c r="B88" s="3" t="s">
        <v>91</v>
      </c>
      <c r="C88" s="5" t="s">
        <v>72</v>
      </c>
      <c r="D88" s="5" t="s">
        <v>159</v>
      </c>
      <c r="E88" s="6">
        <v>3219</v>
      </c>
      <c r="F88" s="13">
        <f t="shared" si="2"/>
        <v>1609.5</v>
      </c>
      <c r="G88" s="16"/>
      <c r="H88" s="14">
        <f t="shared" si="3"/>
        <v>0</v>
      </c>
    </row>
    <row r="89" spans="1:8" ht="21" customHeight="1" x14ac:dyDescent="0.25">
      <c r="A89" s="3">
        <v>87</v>
      </c>
      <c r="B89" s="3" t="s">
        <v>91</v>
      </c>
      <c r="C89" s="5" t="s">
        <v>73</v>
      </c>
      <c r="D89" s="5" t="s">
        <v>160</v>
      </c>
      <c r="E89" s="6">
        <v>3012</v>
      </c>
      <c r="F89" s="13">
        <f t="shared" si="2"/>
        <v>1506</v>
      </c>
      <c r="G89" s="16"/>
      <c r="H89" s="14">
        <f t="shared" si="3"/>
        <v>0</v>
      </c>
    </row>
    <row r="90" spans="1:8" ht="21" customHeight="1" x14ac:dyDescent="0.25">
      <c r="A90" s="3">
        <v>88</v>
      </c>
      <c r="B90" s="3" t="s">
        <v>91</v>
      </c>
      <c r="C90" s="5" t="s">
        <v>176</v>
      </c>
      <c r="D90" s="5" t="s">
        <v>161</v>
      </c>
      <c r="E90" s="6">
        <v>4037</v>
      </c>
      <c r="F90" s="13">
        <f t="shared" si="2"/>
        <v>2018.5</v>
      </c>
      <c r="G90" s="16"/>
      <c r="H90" s="14">
        <f t="shared" si="3"/>
        <v>0</v>
      </c>
    </row>
    <row r="91" spans="1:8" ht="21" customHeight="1" x14ac:dyDescent="0.25">
      <c r="A91" s="3">
        <v>89</v>
      </c>
      <c r="B91" s="3" t="s">
        <v>91</v>
      </c>
      <c r="C91" s="5" t="s">
        <v>74</v>
      </c>
      <c r="D91" s="5" t="s">
        <v>162</v>
      </c>
      <c r="E91" s="6">
        <v>3741</v>
      </c>
      <c r="F91" s="13">
        <f t="shared" si="2"/>
        <v>1870.5</v>
      </c>
      <c r="G91" s="16"/>
      <c r="H91" s="14">
        <f t="shared" si="3"/>
        <v>0</v>
      </c>
    </row>
    <row r="92" spans="1:8" ht="21" customHeight="1" x14ac:dyDescent="0.25">
      <c r="A92" s="3">
        <v>90</v>
      </c>
      <c r="B92" s="3" t="s">
        <v>92</v>
      </c>
      <c r="C92" s="5" t="s">
        <v>75</v>
      </c>
      <c r="D92" s="5" t="s">
        <v>163</v>
      </c>
      <c r="E92" s="6">
        <v>3412</v>
      </c>
      <c r="F92" s="13">
        <f t="shared" si="2"/>
        <v>1706</v>
      </c>
      <c r="G92" s="16"/>
      <c r="H92" s="14">
        <f t="shared" si="3"/>
        <v>0</v>
      </c>
    </row>
    <row r="93" spans="1:8" ht="21" customHeight="1" x14ac:dyDescent="0.25">
      <c r="A93" s="3">
        <v>91</v>
      </c>
      <c r="B93" s="3" t="s">
        <v>91</v>
      </c>
      <c r="C93" s="5" t="s">
        <v>76</v>
      </c>
      <c r="D93" s="5" t="s">
        <v>164</v>
      </c>
      <c r="E93" s="6">
        <v>1932</v>
      </c>
      <c r="F93" s="13">
        <f t="shared" si="2"/>
        <v>966</v>
      </c>
      <c r="G93" s="16"/>
      <c r="H93" s="14">
        <f t="shared" si="3"/>
        <v>0</v>
      </c>
    </row>
    <row r="94" spans="1:8" ht="21" customHeight="1" x14ac:dyDescent="0.25">
      <c r="A94" s="3">
        <v>92</v>
      </c>
      <c r="B94" s="3" t="s">
        <v>91</v>
      </c>
      <c r="C94" s="5" t="s">
        <v>77</v>
      </c>
      <c r="D94" s="5" t="s">
        <v>165</v>
      </c>
      <c r="E94" s="6">
        <v>1482</v>
      </c>
      <c r="F94" s="13">
        <f t="shared" si="2"/>
        <v>741</v>
      </c>
      <c r="G94" s="16"/>
      <c r="H94" s="14">
        <f t="shared" si="3"/>
        <v>0</v>
      </c>
    </row>
    <row r="95" spans="1:8" ht="21" customHeight="1" x14ac:dyDescent="0.25">
      <c r="A95" s="3">
        <v>93</v>
      </c>
      <c r="B95" s="3" t="s">
        <v>91</v>
      </c>
      <c r="C95" s="5" t="s">
        <v>78</v>
      </c>
      <c r="D95" s="5" t="s">
        <v>166</v>
      </c>
      <c r="E95" s="6">
        <v>1934</v>
      </c>
      <c r="F95" s="13">
        <f t="shared" si="2"/>
        <v>967</v>
      </c>
      <c r="G95" s="16"/>
      <c r="H95" s="14">
        <f t="shared" si="3"/>
        <v>0</v>
      </c>
    </row>
    <row r="96" spans="1:8" ht="21" customHeight="1" x14ac:dyDescent="0.25">
      <c r="A96" s="3">
        <v>94</v>
      </c>
      <c r="B96" s="3" t="s">
        <v>91</v>
      </c>
      <c r="C96" s="5" t="s">
        <v>78</v>
      </c>
      <c r="D96" s="5" t="s">
        <v>167</v>
      </c>
      <c r="E96" s="6">
        <v>1934</v>
      </c>
      <c r="F96" s="13">
        <f t="shared" si="2"/>
        <v>967</v>
      </c>
      <c r="G96" s="16"/>
      <c r="H96" s="14">
        <f t="shared" si="3"/>
        <v>0</v>
      </c>
    </row>
    <row r="97" spans="1:8" ht="21" customHeight="1" x14ac:dyDescent="0.25">
      <c r="A97" s="3">
        <v>95</v>
      </c>
      <c r="B97" s="3" t="s">
        <v>91</v>
      </c>
      <c r="C97" s="5" t="s">
        <v>79</v>
      </c>
      <c r="D97" s="5" t="s">
        <v>168</v>
      </c>
      <c r="E97" s="6">
        <v>2975</v>
      </c>
      <c r="F97" s="13">
        <f t="shared" si="2"/>
        <v>1487.5</v>
      </c>
      <c r="G97" s="16"/>
      <c r="H97" s="14">
        <f t="shared" si="3"/>
        <v>0</v>
      </c>
    </row>
    <row r="98" spans="1:8" ht="21" customHeight="1" x14ac:dyDescent="0.25">
      <c r="A98" s="3">
        <v>96</v>
      </c>
      <c r="B98" s="3" t="s">
        <v>91</v>
      </c>
      <c r="C98" s="5" t="s">
        <v>80</v>
      </c>
      <c r="D98" s="5" t="s">
        <v>169</v>
      </c>
      <c r="E98" s="6">
        <v>5503</v>
      </c>
      <c r="F98" s="13">
        <f t="shared" si="2"/>
        <v>2751.5</v>
      </c>
      <c r="G98" s="16"/>
      <c r="H98" s="14">
        <f t="shared" si="3"/>
        <v>0</v>
      </c>
    </row>
    <row r="99" spans="1:8" ht="21" customHeight="1" x14ac:dyDescent="0.25">
      <c r="A99" s="3">
        <v>97</v>
      </c>
      <c r="B99" s="3" t="s">
        <v>91</v>
      </c>
      <c r="C99" s="5" t="s">
        <v>80</v>
      </c>
      <c r="D99" s="5" t="s">
        <v>170</v>
      </c>
      <c r="E99" s="6">
        <v>5503</v>
      </c>
      <c r="F99" s="13">
        <f t="shared" si="2"/>
        <v>2751.5</v>
      </c>
      <c r="G99" s="16"/>
      <c r="H99" s="14">
        <f t="shared" si="3"/>
        <v>0</v>
      </c>
    </row>
    <row r="100" spans="1:8" ht="21" customHeight="1" x14ac:dyDescent="0.25">
      <c r="A100" s="3">
        <v>98</v>
      </c>
      <c r="B100" s="3" t="s">
        <v>90</v>
      </c>
      <c r="C100" s="5" t="s">
        <v>0</v>
      </c>
      <c r="D100" s="5" t="s">
        <v>171</v>
      </c>
      <c r="E100" s="6">
        <v>1364</v>
      </c>
      <c r="F100" s="13">
        <f t="shared" si="2"/>
        <v>682</v>
      </c>
      <c r="G100" s="16"/>
      <c r="H100" s="14">
        <f t="shared" si="3"/>
        <v>0</v>
      </c>
    </row>
    <row r="101" spans="1:8" ht="21" customHeight="1" x14ac:dyDescent="0.25">
      <c r="A101" s="3">
        <v>99</v>
      </c>
      <c r="B101" s="3" t="s">
        <v>90</v>
      </c>
      <c r="C101" s="5" t="s">
        <v>0</v>
      </c>
      <c r="D101" s="5" t="s">
        <v>172</v>
      </c>
      <c r="E101" s="6">
        <v>1609</v>
      </c>
      <c r="F101" s="13">
        <f t="shared" si="2"/>
        <v>804.5</v>
      </c>
      <c r="G101" s="16"/>
      <c r="H101" s="14">
        <f t="shared" si="3"/>
        <v>0</v>
      </c>
    </row>
    <row r="102" spans="1:8" ht="21" customHeight="1" thickBot="1" x14ac:dyDescent="0.3">
      <c r="A102" s="3">
        <v>100</v>
      </c>
      <c r="B102" s="3" t="s">
        <v>90</v>
      </c>
      <c r="C102" s="5" t="s">
        <v>0</v>
      </c>
      <c r="D102" s="5" t="s">
        <v>173</v>
      </c>
      <c r="E102" s="6">
        <v>1609</v>
      </c>
      <c r="F102" s="13">
        <f t="shared" si="2"/>
        <v>804.5</v>
      </c>
      <c r="G102" s="17"/>
      <c r="H102" s="14">
        <f t="shared" si="3"/>
        <v>0</v>
      </c>
    </row>
    <row r="103" spans="1:8" ht="20.25" customHeight="1" x14ac:dyDescent="0.25">
      <c r="A103" s="3"/>
      <c r="B103" s="3"/>
      <c r="C103" s="3"/>
      <c r="D103" s="3"/>
      <c r="E103" s="6"/>
      <c r="F103" s="3"/>
      <c r="G103" s="15" t="s">
        <v>195</v>
      </c>
      <c r="H103" s="8">
        <f>SUM(H3:H102)</f>
        <v>0</v>
      </c>
    </row>
  </sheetData>
  <sheetProtection algorithmName="SHA-512" hashValue="f+6YeWdabbsm4EF1eolY9yYaqf1QwelBLludwNKFs8PH0FalAdXGjDQxOL+az2ROKGq8dpyHb9MV/5POH+KhaA==" saltValue="QbdcPSlweVesXXXtP57vgg==" spinCount="100000" sheet="1" objects="1" scenarios="1"/>
  <protectedRanges>
    <protectedRange sqref="G3:G102" name="範圍1"/>
  </protectedRanges>
  <autoFilter ref="B2:B103" xr:uid="{00000000-0009-0000-0000-000000000000}"/>
  <mergeCells count="1">
    <mergeCell ref="F1:H1"/>
  </mergeCells>
  <phoneticPr fontId="1" type="noConversion"/>
  <conditionalFormatting sqref="H3:H102">
    <cfRule type="cellIs" dxfId="1" priority="2" operator="greaterThan">
      <formula>1</formula>
    </cfRule>
  </conditionalFormatting>
  <conditionalFormatting sqref="H103">
    <cfRule type="cellIs" dxfId="0" priority="1" operator="greaterThan">
      <formula>1</formula>
    </cfRule>
  </conditionalFormatting>
  <pageMargins left="0.43307086614173229" right="0.19685039370078741" top="0.55118110236220474" bottom="0.55118110236220474" header="0.31496062992125984" footer="0.31496062992125984"/>
  <pageSetup paperSize="9" scale="80" orientation="portrait" horizontalDpi="300" verticalDpi="300" r:id="rId1"/>
  <headerFooter>
    <oddHeader xml:space="preserve">&amp;L&amp;"cwTeX 圓體,標準"更新日期:2021/3/29&amp;C
&amp;G&amp;R&amp;"cwTeX 圓體,標準"*報價皆為未稅價    *福利品特價無退換貨及保固，下單前歡迎來電詢問:03-4399358   </oddHeader>
    <oddFooter xml:space="preserve">&amp;L&amp;"cwTeX 圓體,標準"*報價皆為未稅價    *福利品特價無退換貨，下單前請歡迎來電洽詢:03-4399358 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價格表</vt:lpstr>
      <vt:lpstr>價格表!Print_Titles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Win10User</dc:creator>
  <cp:lastModifiedBy>User</cp:lastModifiedBy>
  <cp:lastPrinted>2021-03-30T08:33:12Z</cp:lastPrinted>
  <dcterms:created xsi:type="dcterms:W3CDTF">2021-03-23T08:57:04Z</dcterms:created>
  <dcterms:modified xsi:type="dcterms:W3CDTF">2024-09-03T03:10:53Z</dcterms:modified>
</cp:coreProperties>
</file>